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<sst xmlns="http://schemas.openxmlformats.org/spreadsheetml/2006/main" count="65" uniqueCount="60">
  <si>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</si>
  <si>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</si>
  <si>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</si>
  <si>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</si>
  <si>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</si>
  <si>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</si>
  <si>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</si>
  <si>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</si>
  <si>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</si>
  <si>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</si>
  <si>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</si>
  <si>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</si>
  <si>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</si>
  <si>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</si>
  <si>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</si>
  <si>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</si>
  <si>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</si>
  <si>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</si>
  <si>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</si>
  <si>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</si>
  <si>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</si>
  <si>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</si>
  <si>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</si>
  <si>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</si>
  <si>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</si>
  <si>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</si>
  <si>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</si>
  <si>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</si>
  <si>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</si>
  <si>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</si>
  <si>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</si>
  <si>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</si>
  <si>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</si>
  <si>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</si>
  <si>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</si>
  <si>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</si>
  <si>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</si>
  <si>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</si>
  <si>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</si>
  <si>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</si>
  <si>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</si>
  <si>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</si>
  <si>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</si>
  <si>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</si>
  <si>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</si>
  <si>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</si>
  <si>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</si>
  <si>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</si>
  <si>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</si>
  <si>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</si>
  <si>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</si>
  <si>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</si>
  <si>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</si>
  <si>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</si>
  <si>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</si>
  <si>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</si>
  <si>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</si>
  <si>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</si>
  <si>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</si>
  <si>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01.07.2021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</si>
</sst>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129545.59999999999</v>
      </c>
      <c r="C8" s="14">
        <f>C9+C10+C11+C12+C17</f>
        <v>68864.59999999999</v>
      </c>
      <c r="D8" s="15">
        <f>C8/B8*100</f>
        <v>53.158578909665785</v>
      </c>
      <c r="E8" s="14">
        <f>E9+E10+E11+E12+E17</f>
        <v>72269.4</v>
      </c>
      <c r="F8" s="14">
        <f>F9+F10+F11+F12+F17</f>
        <v>45780.299999999996</v>
      </c>
      <c r="G8" s="16">
        <f>F8/E8*100</f>
        <v>63.34672766066966</v>
      </c>
    </row>
    <row r="9" spans="1:7" ht="14.25">
      <c r="A9" s="17" t="s">
        <v>4</v>
      </c>
      <c r="B9" s="18">
        <v>42413.7</v>
      </c>
      <c r="C9" s="18">
        <v>20012.8</v>
      </c>
      <c r="D9" s="20">
        <f>C9/B9*100</f>
        <v>47.184753982793296</v>
      </c>
      <c r="E9" s="20">
        <v>28275.8</v>
      </c>
      <c r="F9" s="20">
        <v>13343.9</v>
      </c>
      <c r="G9" s="20">
        <f>F9/E9*100</f>
        <v>47.19194505548915</v>
      </c>
    </row>
    <row r="10" spans="1:7" ht="39.75" customHeight="1">
      <c r="A10" s="17" t="s">
        <v>5</v>
      </c>
      <c r="B10" s="18">
        <v>19388.5</v>
      </c>
      <c r="C10" s="18">
        <v>8922.1</v>
      </c>
      <c r="D10" s="20">
        <f>C10/B10*100</f>
        <v>46.01748459138149</v>
      </c>
      <c r="E10" s="18">
        <v>131.4</v>
      </c>
      <c r="F10" s="19">
        <v>60.5</v>
      </c>
      <c r="G10" s="20">
        <f>F10/E10*100</f>
        <v>46.04261796042618</v>
      </c>
    </row>
    <row r="11" spans="1:7" ht="19.5" customHeight="1">
      <c r="A11" s="17" t="s">
        <v>31</v>
      </c>
      <c r="B11" s="18">
        <v>27031.5</v>
      </c>
      <c r="C11" s="18">
        <v>26394.6</v>
      </c>
      <c r="D11" s="20">
        <f>C11/B11*100</f>
        <v>97.64385994117973</v>
      </c>
      <c r="E11" s="18">
        <v>23087.2</v>
      </c>
      <c r="F11" s="19">
        <v>21301.6</v>
      </c>
      <c r="G11" s="20">
        <f>F11/E11*100</f>
        <v>92.26584427734848</v>
      </c>
    </row>
    <row r="12" spans="1:7" ht="19.5" customHeight="1">
      <c r="A12" s="17" t="s">
        <v>38</v>
      </c>
      <c r="B12" s="18">
        <v>35119.6</v>
      </c>
      <c r="C12" s="18">
        <v>11316.9</v>
      </c>
      <c r="D12" s="20">
        <f aca="true" t="shared" si="0" ref="D12:D23">C12/B12*100</f>
        <v>32.22388637683801</v>
      </c>
      <c r="E12" s="18">
        <v>15215.3</v>
      </c>
      <c r="F12" s="19">
        <v>8868.6</v>
      </c>
      <c r="G12" s="20">
        <f>F12/E12*100</f>
        <v>58.28738178018179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4.25">
      <c r="A14" s="22" t="s">
        <v>41</v>
      </c>
      <c r="B14" s="18">
        <v>15215.3</v>
      </c>
      <c r="C14" s="18">
        <v>8868.6</v>
      </c>
      <c r="D14" s="20">
        <f t="shared" si="0"/>
        <v>58.28738178018179</v>
      </c>
      <c r="E14" s="18">
        <v>15215.3</v>
      </c>
      <c r="F14" s="19">
        <v>8868.6</v>
      </c>
      <c r="G14" s="20">
        <f>F14/E14*100</f>
        <v>58.28738178018179</v>
      </c>
      <c r="I14" s="2"/>
    </row>
    <row r="15" spans="1:7" ht="14.25">
      <c r="A15" s="23" t="s">
        <v>49</v>
      </c>
      <c r="B15" s="18">
        <v>3224.3</v>
      </c>
      <c r="C15" s="18">
        <v>501.2</v>
      </c>
      <c r="D15" s="20">
        <f t="shared" si="0"/>
        <v>15.544459262475574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16680</v>
      </c>
      <c r="C16" s="25">
        <v>1947.1</v>
      </c>
      <c r="D16" s="20">
        <f t="shared" si="0"/>
        <v>11.673261390887289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5592.3</v>
      </c>
      <c r="C17" s="27">
        <v>2218.2</v>
      </c>
      <c r="D17" s="20">
        <f t="shared" si="0"/>
        <v>39.665254009978</v>
      </c>
      <c r="E17" s="27">
        <v>5559.7</v>
      </c>
      <c r="F17" s="27">
        <v>2205.7</v>
      </c>
      <c r="G17" s="27">
        <f>F17/E17*100</f>
        <v>39.67300393906146</v>
      </c>
    </row>
    <row r="18" spans="1:7" ht="15" customHeight="1">
      <c r="A18" s="28" t="s">
        <v>33</v>
      </c>
      <c r="B18" s="29">
        <f>SUM(B19:B23)</f>
        <v>25132.5</v>
      </c>
      <c r="C18" s="29">
        <f>SUM(C19:C23)</f>
        <v>5980.4</v>
      </c>
      <c r="D18" s="30">
        <f>C18/B18*100</f>
        <v>23.79548393514374</v>
      </c>
      <c r="E18" s="29">
        <f>SUM(E19:E23)</f>
        <v>22712.1</v>
      </c>
      <c r="F18" s="29">
        <f>SUM(F19:F23)</f>
        <v>5455.7</v>
      </c>
      <c r="G18" s="30">
        <f aca="true" t="shared" si="1" ref="G18:G23">F18/E18*100</f>
        <v>24.021116497373647</v>
      </c>
    </row>
    <row r="19" spans="1:7" ht="42">
      <c r="A19" s="31" t="s">
        <v>34</v>
      </c>
      <c r="B19" s="32">
        <v>22628.6</v>
      </c>
      <c r="C19" s="32">
        <v>4310.7</v>
      </c>
      <c r="D19" s="20">
        <f t="shared" si="0"/>
        <v>19.049786553299807</v>
      </c>
      <c r="E19" s="32">
        <v>21228</v>
      </c>
      <c r="F19" s="33">
        <v>3815.2</v>
      </c>
      <c r="G19" s="34">
        <f t="shared" si="1"/>
        <v>17.97248916525344</v>
      </c>
    </row>
    <row r="20" spans="1:10" ht="30.75" customHeight="1">
      <c r="A20" s="35" t="s">
        <v>35</v>
      </c>
      <c r="B20" s="18">
        <v>155</v>
      </c>
      <c r="C20" s="18">
        <v>149.1</v>
      </c>
      <c r="D20" s="20">
        <f t="shared" si="0"/>
        <v>96.19354838709677</v>
      </c>
      <c r="E20" s="18">
        <v>155</v>
      </c>
      <c r="F20" s="19">
        <v>149.1</v>
      </c>
      <c r="G20" s="20">
        <f t="shared" si="1"/>
        <v>96.19354838709677</v>
      </c>
      <c r="J20" s="1"/>
    </row>
    <row r="21" spans="1:7" ht="27" customHeight="1">
      <c r="A21" s="35" t="s">
        <v>6</v>
      </c>
      <c r="B21" s="18">
        <v>0</v>
      </c>
      <c r="C21" s="18">
        <v>1213.7</v>
      </c>
      <c r="D21" s="20" t="e">
        <f t="shared" si="0"/>
        <v>#DIV/0!</v>
      </c>
      <c r="E21" s="18">
        <v>0</v>
      </c>
      <c r="F21" s="19">
        <v>1213.7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202.5</v>
      </c>
      <c r="D22" s="20">
        <f t="shared" si="0"/>
        <v>39.83084185680566</v>
      </c>
      <c r="E22" s="18">
        <v>474.8</v>
      </c>
      <c r="F22" s="19">
        <v>179.2</v>
      </c>
      <c r="G22" s="20">
        <f t="shared" si="1"/>
        <v>37.74220724515585</v>
      </c>
    </row>
    <row r="23" spans="1:7" ht="15" thickBot="1">
      <c r="A23" s="26" t="s">
        <v>36</v>
      </c>
      <c r="B23" s="27">
        <v>1840.5</v>
      </c>
      <c r="C23" s="27">
        <v>104.4</v>
      </c>
      <c r="D23" s="20">
        <f t="shared" si="0"/>
        <v>5.67237163814181</v>
      </c>
      <c r="E23" s="27">
        <v>854.3</v>
      </c>
      <c r="F23" s="27">
        <v>98.5</v>
      </c>
      <c r="G23" s="27">
        <f t="shared" si="1"/>
        <v>11.52990752662999</v>
      </c>
    </row>
    <row r="24" spans="1:7" ht="14.25">
      <c r="A24" s="28" t="s">
        <v>8</v>
      </c>
      <c r="B24" s="36">
        <f>B25+B30+B32+B31</f>
        <v>679962</v>
      </c>
      <c r="C24" s="36">
        <f>C25+C30+C32+C31</f>
        <v>303698.7</v>
      </c>
      <c r="D24" s="36">
        <f aca="true" t="shared" si="2" ref="D24:D33">C24/B24*100</f>
        <v>44.66406946270527</v>
      </c>
      <c r="E24" s="36">
        <f>E25+E30+E32+E31</f>
        <v>675693.8</v>
      </c>
      <c r="F24" s="36">
        <f>F25+F30+F32+F31</f>
        <v>302553.19999999995</v>
      </c>
      <c r="G24" s="30">
        <f aca="true" t="shared" si="3" ref="G24:G30">F24/E24*100</f>
        <v>44.77667251053657</v>
      </c>
    </row>
    <row r="25" spans="1:7" ht="14.25">
      <c r="A25" s="37" t="s">
        <v>52</v>
      </c>
      <c r="B25" s="18">
        <f>SUM(B26:B29)</f>
        <v>679801</v>
      </c>
      <c r="C25" s="18">
        <f>SUM(C26:C29)</f>
        <v>305348.6</v>
      </c>
      <c r="D25" s="18">
        <f t="shared" si="2"/>
        <v>44.917350812958496</v>
      </c>
      <c r="E25" s="18">
        <f>SUM(E26:E29)</f>
        <v>675693.8</v>
      </c>
      <c r="F25" s="18">
        <f>SUM(F26:F29)</f>
        <v>304394.99999999994</v>
      </c>
      <c r="G25" s="20">
        <f t="shared" si="3"/>
        <v>45.0492515988751</v>
      </c>
    </row>
    <row r="26" spans="1:7" ht="14.25">
      <c r="A26" s="38" t="s">
        <v>42</v>
      </c>
      <c r="B26" s="18">
        <v>215058</v>
      </c>
      <c r="C26" s="18">
        <v>112529</v>
      </c>
      <c r="D26" s="18">
        <f t="shared" si="2"/>
        <v>52.324954198402295</v>
      </c>
      <c r="E26" s="18">
        <v>215058</v>
      </c>
      <c r="F26" s="18">
        <v>112529</v>
      </c>
      <c r="G26" s="20">
        <f t="shared" si="3"/>
        <v>52.324954198402295</v>
      </c>
    </row>
    <row r="27" spans="1:7" ht="14.25">
      <c r="A27" s="38" t="s">
        <v>43</v>
      </c>
      <c r="B27" s="18">
        <v>189532.5</v>
      </c>
      <c r="C27" s="18">
        <v>24827.9</v>
      </c>
      <c r="D27" s="18">
        <f t="shared" si="2"/>
        <v>13.099547570997059</v>
      </c>
      <c r="E27" s="18">
        <v>187332.5</v>
      </c>
      <c r="F27" s="18">
        <v>24827.9</v>
      </c>
      <c r="G27" s="20">
        <f t="shared" si="3"/>
        <v>13.253386358480244</v>
      </c>
    </row>
    <row r="28" spans="1:7" ht="14.25">
      <c r="A28" s="38" t="s">
        <v>44</v>
      </c>
      <c r="B28" s="18">
        <v>255978.5</v>
      </c>
      <c r="C28" s="18">
        <v>156783.9</v>
      </c>
      <c r="D28" s="18">
        <f t="shared" si="2"/>
        <v>61.24885488429692</v>
      </c>
      <c r="E28" s="18">
        <v>254071.3</v>
      </c>
      <c r="F28" s="18">
        <v>155830.3</v>
      </c>
      <c r="G28" s="20">
        <f t="shared" si="3"/>
        <v>61.333295023877156</v>
      </c>
    </row>
    <row r="29" spans="1:7" ht="14.25">
      <c r="A29" s="38" t="s">
        <v>45</v>
      </c>
      <c r="B29" s="18">
        <v>19232</v>
      </c>
      <c r="C29" s="18">
        <v>11207.8</v>
      </c>
      <c r="D29" s="18">
        <f t="shared" si="2"/>
        <v>58.276830282861894</v>
      </c>
      <c r="E29" s="18">
        <v>19232</v>
      </c>
      <c r="F29" s="19">
        <v>11207.8</v>
      </c>
      <c r="G29" s="20">
        <f t="shared" si="3"/>
        <v>58.276830282861894</v>
      </c>
    </row>
    <row r="30" spans="1:7" ht="14.25">
      <c r="A30" s="23" t="s">
        <v>37</v>
      </c>
      <c r="B30" s="21">
        <v>161</v>
      </c>
      <c r="C30" s="21">
        <v>191.9</v>
      </c>
      <c r="D30" s="21">
        <f t="shared" si="2"/>
        <v>119.19254658385094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" thickBot="1">
      <c r="A33" s="42" t="s">
        <v>40</v>
      </c>
      <c r="B33" s="43">
        <f>B24+B18+B8</f>
        <v>834640.1</v>
      </c>
      <c r="C33" s="43">
        <f>C24+C18+C8</f>
        <v>378543.7</v>
      </c>
      <c r="D33" s="43">
        <f t="shared" si="2"/>
        <v>45.35412329218306</v>
      </c>
      <c r="E33" s="43">
        <f>E24+E18+E8</f>
        <v>770675.3</v>
      </c>
      <c r="F33" s="43">
        <f>F24+F18+F8</f>
        <v>353789.19999999995</v>
      </c>
      <c r="G33" s="44">
        <f>F33/E33*100</f>
        <v>45.90638885143976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117248.3</v>
      </c>
      <c r="C35" s="18">
        <v>53668.6</v>
      </c>
      <c r="D35" s="18">
        <f aca="true" t="shared" si="4" ref="D35:D49">C35/B35*100</f>
        <v>45.77345684329751</v>
      </c>
      <c r="E35" s="18">
        <v>62170.6</v>
      </c>
      <c r="F35" s="19">
        <v>26312.2</v>
      </c>
      <c r="G35" s="20">
        <f aca="true" t="shared" si="5" ref="G35:G48">F35/E35*100</f>
        <v>42.322576909343</v>
      </c>
    </row>
    <row r="36" spans="1:7" ht="14.25">
      <c r="A36" s="17" t="s">
        <v>12</v>
      </c>
      <c r="B36" s="18">
        <v>1907.2</v>
      </c>
      <c r="C36" s="18">
        <v>794.1</v>
      </c>
      <c r="D36" s="18">
        <f t="shared" si="4"/>
        <v>41.636954697986575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3892.6</v>
      </c>
      <c r="C37" s="18">
        <v>936.6</v>
      </c>
      <c r="D37" s="18">
        <f t="shared" si="4"/>
        <v>24.061038894312286</v>
      </c>
      <c r="E37" s="18">
        <v>3652.1</v>
      </c>
      <c r="F37" s="19">
        <v>936.6</v>
      </c>
      <c r="G37" s="20">
        <f t="shared" si="5"/>
        <v>25.645519016456287</v>
      </c>
    </row>
    <row r="38" spans="1:7" ht="21" customHeight="1">
      <c r="A38" s="17" t="s">
        <v>14</v>
      </c>
      <c r="B38" s="18">
        <v>40011</v>
      </c>
      <c r="C38" s="18">
        <v>10842.3</v>
      </c>
      <c r="D38" s="18">
        <f t="shared" si="4"/>
        <v>27.09829796805878</v>
      </c>
      <c r="E38" s="18">
        <v>18332.5</v>
      </c>
      <c r="F38" s="19">
        <v>2434.5</v>
      </c>
      <c r="G38" s="20">
        <f t="shared" si="5"/>
        <v>13.279694531569616</v>
      </c>
    </row>
    <row r="39" spans="1:7" ht="18.75" customHeight="1">
      <c r="A39" s="17" t="s">
        <v>15</v>
      </c>
      <c r="B39" s="18">
        <v>144820.1</v>
      </c>
      <c r="C39" s="18">
        <v>4019.1</v>
      </c>
      <c r="D39" s="18">
        <f t="shared" si="4"/>
        <v>2.775236310429284</v>
      </c>
      <c r="E39" s="18">
        <v>134266.2</v>
      </c>
      <c r="F39" s="19">
        <v>992.2</v>
      </c>
      <c r="G39" s="20">
        <f t="shared" si="5"/>
        <v>0.738979728330734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447455.8</v>
      </c>
      <c r="C41" s="18">
        <v>263909.2</v>
      </c>
      <c r="D41" s="18">
        <f t="shared" si="4"/>
        <v>58.979948410546925</v>
      </c>
      <c r="E41" s="18">
        <v>447455.8</v>
      </c>
      <c r="F41" s="18">
        <v>263909.2</v>
      </c>
      <c r="G41" s="20">
        <f t="shared" si="5"/>
        <v>58.979948410546925</v>
      </c>
    </row>
    <row r="42" spans="1:7" ht="17.25" customHeight="1">
      <c r="A42" s="17" t="s">
        <v>17</v>
      </c>
      <c r="B42" s="18">
        <v>63600.6</v>
      </c>
      <c r="C42" s="18">
        <v>26404.7</v>
      </c>
      <c r="D42" s="18">
        <f t="shared" si="4"/>
        <v>41.516432234916024</v>
      </c>
      <c r="E42" s="18">
        <v>61693.6</v>
      </c>
      <c r="F42" s="19">
        <v>27162.7</v>
      </c>
      <c r="G42" s="20">
        <f t="shared" si="5"/>
        <v>44.028391923959695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24389.2</v>
      </c>
      <c r="C44" s="18">
        <v>13628.9</v>
      </c>
      <c r="D44" s="18">
        <f t="shared" si="4"/>
        <v>55.880881701736826</v>
      </c>
      <c r="E44" s="18">
        <v>21677.3</v>
      </c>
      <c r="F44" s="19">
        <v>12250</v>
      </c>
      <c r="G44" s="20">
        <f t="shared" si="5"/>
        <v>56.510727812043015</v>
      </c>
    </row>
    <row r="45" spans="1:7" ht="18.75" customHeight="1">
      <c r="A45" s="17" t="s">
        <v>20</v>
      </c>
      <c r="B45" s="18">
        <v>1282</v>
      </c>
      <c r="C45" s="18">
        <v>796.2</v>
      </c>
      <c r="D45" s="18">
        <f t="shared" si="4"/>
        <v>62.10608424336974</v>
      </c>
      <c r="E45" s="18">
        <v>860</v>
      </c>
      <c r="F45" s="19">
        <v>431.2</v>
      </c>
      <c r="G45" s="20">
        <f t="shared" si="5"/>
        <v>50.13953488372093</v>
      </c>
    </row>
    <row r="46" spans="1:7" ht="17.25" customHeight="1">
      <c r="A46" s="37" t="s">
        <v>21</v>
      </c>
      <c r="B46" s="18">
        <v>8636.5</v>
      </c>
      <c r="C46" s="18">
        <v>3363.1</v>
      </c>
      <c r="D46" s="18">
        <f t="shared" si="4"/>
        <v>38.94054304405719</v>
      </c>
      <c r="E46" s="18">
        <v>8636.5</v>
      </c>
      <c r="F46" s="18">
        <v>3363.1</v>
      </c>
      <c r="G46" s="20">
        <f t="shared" si="5"/>
        <v>38.94054304405719</v>
      </c>
    </row>
    <row r="47" spans="1:7" ht="27.75">
      <c r="A47" s="17" t="s">
        <v>22</v>
      </c>
      <c r="B47" s="18">
        <v>250</v>
      </c>
      <c r="C47" s="18">
        <v>50</v>
      </c>
      <c r="D47" s="18">
        <f t="shared" si="4"/>
        <v>20</v>
      </c>
      <c r="E47" s="18">
        <v>80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310</v>
      </c>
      <c r="C48" s="24">
        <v>0</v>
      </c>
      <c r="D48" s="24">
        <f t="shared" si="4"/>
        <v>0</v>
      </c>
      <c r="E48" s="24">
        <v>22833.1</v>
      </c>
      <c r="F48" s="46">
        <v>18042.7</v>
      </c>
      <c r="G48" s="47">
        <f t="shared" si="5"/>
        <v>79.01993159054182</v>
      </c>
    </row>
    <row r="49" spans="1:7" ht="18" thickBot="1">
      <c r="A49" s="42" t="s">
        <v>24</v>
      </c>
      <c r="B49" s="48">
        <f>SUM(B35:B48)</f>
        <v>853803.2999999999</v>
      </c>
      <c r="C49" s="48">
        <f>SUM(C35:C48)</f>
        <v>378412.80000000005</v>
      </c>
      <c r="D49" s="48">
        <f t="shared" si="4"/>
        <v>44.3208406432723</v>
      </c>
      <c r="E49" s="48">
        <f>E48+E47+E46+E45+E44+E43+E42+E41+E39+E38+E37+E36+E35</f>
        <v>781657.7</v>
      </c>
      <c r="F49" s="48">
        <f>F48+F47+F46+F45+F44+F43+F42+F41+F39+F38+F37+F36+F35</f>
        <v>355834.4</v>
      </c>
      <c r="G49" s="49">
        <f>F49/E49*100</f>
        <v>45.52304672492832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744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80320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81064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2021-07-16T08:46:45Z</dcterms:modified>
  <cp:category/>
  <cp:version/>
  <cp:contentType/>
  <cp:contentStatus/>
</cp:coreProperties>
</file>