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<sst xmlns="http://schemas.openxmlformats.org/spreadsheetml/2006/main" count="65" uniqueCount="60">
  <si>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</si>
  <si>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</si>
  <si>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</si>
  <si>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</si>
  <si>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</si>
  <si>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</si>
  <si>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</si>
  <si>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</si>
  <si>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</si>
  <si>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</si>
  <si>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</si>
  <si>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</si>
  <si>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</si>
  <si>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</si>
  <si>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</si>
  <si>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</si>
  <si>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</si>
  <si>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</si>
  <si>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</si>
  <si>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</si>
  <si>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</si>
  <si>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</si>
  <si>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</si>
  <si>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</si>
  <si>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</si>
  <si>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</si>
  <si>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</si>
  <si>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</si>
  <si>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</si>
  <si>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</si>
  <si>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</si>
  <si>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</si>
  <si>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</si>
  <si>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</si>
  <si>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</si>
  <si>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</si>
  <si>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</si>
  <si>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</si>
  <si>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</si>
  <si>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</si>
  <si>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</si>
  <si>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</si>
  <si>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</si>
  <si>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</si>
  <si>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</si>
  <si>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</si>
  <si>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</si>
  <si>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</si>
  <si>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</si>
  <si>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</si>
  <si>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</si>
  <si>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</si>
  <si>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</si>
  <si>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</si>
  <si>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</si>
  <si>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</si>
  <si>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</si>
  <si>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</si>
  <si>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</si>
  <si>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01.06.2022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</si>
</sst>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160974.5</v>
      </c>
      <c r="C8" s="14">
        <f>C9+C10+C11+C12+C17</f>
        <v>75159.3</v>
      </c>
      <c r="D8" s="15">
        <f>C8/B8*100</f>
        <v>46.69019006115876</v>
      </c>
      <c r="E8" s="14">
        <f>E9+E10+E11+E12+E17</f>
        <v>95183.7</v>
      </c>
      <c r="F8" s="14">
        <f>F9+F10+F11+F12+F17</f>
        <v>49502.7</v>
      </c>
      <c r="G8" s="16">
        <f>F8/E8*100</f>
        <v>52.00753910596036</v>
      </c>
    </row>
    <row r="9" spans="1:7" ht="14.25">
      <c r="A9" s="17" t="s">
        <v>4</v>
      </c>
      <c r="B9" s="18">
        <v>50955.3</v>
      </c>
      <c r="C9" s="18">
        <v>19415.3</v>
      </c>
      <c r="D9" s="20">
        <f>C9/B9*100</f>
        <v>38.102611504593234</v>
      </c>
      <c r="E9" s="20">
        <v>33970.2</v>
      </c>
      <c r="F9" s="20">
        <v>12917.7</v>
      </c>
      <c r="G9" s="20">
        <f>F9/E9*100</f>
        <v>38.026564459437985</v>
      </c>
    </row>
    <row r="10" spans="1:7" ht="39.75" customHeight="1">
      <c r="A10" s="17" t="s">
        <v>5</v>
      </c>
      <c r="B10" s="18">
        <v>21438.3</v>
      </c>
      <c r="C10" s="18">
        <v>9388.2</v>
      </c>
      <c r="D10" s="20">
        <f>C10/B10*100</f>
        <v>43.79171855977387</v>
      </c>
      <c r="E10" s="18">
        <v>145.4</v>
      </c>
      <c r="F10" s="19">
        <v>63.5</v>
      </c>
      <c r="G10" s="20">
        <f>F10/E10*100</f>
        <v>43.6726272352132</v>
      </c>
    </row>
    <row r="11" spans="1:7" ht="19.5" customHeight="1">
      <c r="A11" s="17" t="s">
        <v>31</v>
      </c>
      <c r="B11" s="18">
        <v>43205</v>
      </c>
      <c r="C11" s="18">
        <v>31773.7</v>
      </c>
      <c r="D11" s="20">
        <f>C11/B11*100</f>
        <v>73.5417197083671</v>
      </c>
      <c r="E11" s="18">
        <v>36668.3</v>
      </c>
      <c r="F11" s="19">
        <v>25566.8</v>
      </c>
      <c r="G11" s="20">
        <f>F11/E11*100</f>
        <v>69.72453045273437</v>
      </c>
    </row>
    <row r="12" spans="1:7" ht="19.5" customHeight="1">
      <c r="A12" s="17" t="s">
        <v>38</v>
      </c>
      <c r="B12" s="18">
        <f>SUM(B14+B15+B16)</f>
        <v>39241.9</v>
      </c>
      <c r="C12" s="18">
        <f>SUM(C14+C15+C16)</f>
        <v>12174.1</v>
      </c>
      <c r="D12" s="20">
        <f aca="true" t="shared" si="0" ref="D12:D23">C12/B12*100</f>
        <v>31.023217530241908</v>
      </c>
      <c r="E12" s="18">
        <f>SUM(E14+E15+E16)</f>
        <v>18300</v>
      </c>
      <c r="F12" s="18">
        <f>SUM(F14+F15+F16)</f>
        <v>8559.1</v>
      </c>
      <c r="G12" s="20">
        <f>F12/E12*100</f>
        <v>46.77103825136612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18300</v>
      </c>
      <c r="C14" s="18">
        <v>8559.1</v>
      </c>
      <c r="D14" s="20">
        <f t="shared" si="0"/>
        <v>46.77103825136612</v>
      </c>
      <c r="E14" s="18">
        <v>18300</v>
      </c>
      <c r="F14" s="19">
        <v>8559.1</v>
      </c>
      <c r="G14" s="20">
        <f>F14/E14*100</f>
        <v>46.77103825136612</v>
      </c>
      <c r="I14" s="2"/>
    </row>
    <row r="15" spans="1:7" ht="14.25">
      <c r="A15" s="23" t="s">
        <v>49</v>
      </c>
      <c r="B15" s="18">
        <v>5925</v>
      </c>
      <c r="C15" s="18">
        <v>1372</v>
      </c>
      <c r="D15" s="20">
        <f t="shared" si="0"/>
        <v>23.156118143459917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15016.9</v>
      </c>
      <c r="C16" s="25">
        <v>2243</v>
      </c>
      <c r="D16" s="20">
        <f t="shared" si="0"/>
        <v>14.936504871178471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6134</v>
      </c>
      <c r="C17" s="27">
        <v>2408</v>
      </c>
      <c r="D17" s="20">
        <f t="shared" si="0"/>
        <v>39.25660254320182</v>
      </c>
      <c r="E17" s="27">
        <v>6099.8</v>
      </c>
      <c r="F17" s="27">
        <v>2395.6</v>
      </c>
      <c r="G17" s="27">
        <f>F17/E17*100</f>
        <v>39.27341880061641</v>
      </c>
    </row>
    <row r="18" spans="1:7" ht="15" customHeight="1">
      <c r="A18" s="28" t="s">
        <v>33</v>
      </c>
      <c r="B18" s="29">
        <f>SUM(B19:B23)</f>
        <v>50140.7</v>
      </c>
      <c r="C18" s="29">
        <f>SUM(C19:C23)</f>
        <v>4861.2</v>
      </c>
      <c r="D18" s="30">
        <f>C18/B18*100</f>
        <v>9.695117938122126</v>
      </c>
      <c r="E18" s="29">
        <f>SUM(E19:E23)</f>
        <v>48090.5</v>
      </c>
      <c r="F18" s="29">
        <f>SUM(F19:F23)</f>
        <v>4406.4</v>
      </c>
      <c r="G18" s="30">
        <f aca="true" t="shared" si="1" ref="G18:G23">F18/E18*100</f>
        <v>9.162724446616274</v>
      </c>
    </row>
    <row r="19" spans="1:7" ht="42">
      <c r="A19" s="31" t="s">
        <v>34</v>
      </c>
      <c r="B19" s="32">
        <v>48401.1</v>
      </c>
      <c r="C19" s="32">
        <v>4307.2</v>
      </c>
      <c r="D19" s="20">
        <f t="shared" si="0"/>
        <v>8.89897130437118</v>
      </c>
      <c r="E19" s="32">
        <v>47000</v>
      </c>
      <c r="F19" s="33">
        <v>3874.1</v>
      </c>
      <c r="G19" s="34">
        <f t="shared" si="1"/>
        <v>8.242765957446808</v>
      </c>
    </row>
    <row r="20" spans="1:10" ht="30.75" customHeight="1">
      <c r="A20" s="35" t="s">
        <v>35</v>
      </c>
      <c r="B20" s="18">
        <v>315</v>
      </c>
      <c r="C20" s="18">
        <v>140.2</v>
      </c>
      <c r="D20" s="20">
        <f t="shared" si="0"/>
        <v>44.5079365079365</v>
      </c>
      <c r="E20" s="18">
        <v>315</v>
      </c>
      <c r="F20" s="19">
        <v>140.2</v>
      </c>
      <c r="G20" s="20">
        <f t="shared" si="1"/>
        <v>44.5079365079365</v>
      </c>
      <c r="J20" s="1"/>
    </row>
    <row r="21" spans="1:7" ht="27" customHeight="1">
      <c r="A21" s="35" t="s">
        <v>6</v>
      </c>
      <c r="B21" s="18">
        <v>0</v>
      </c>
      <c r="C21" s="18">
        <v>147.1</v>
      </c>
      <c r="D21" s="20" t="e">
        <f t="shared" si="0"/>
        <v>#DIV/0!</v>
      </c>
      <c r="E21" s="18">
        <v>0</v>
      </c>
      <c r="F21" s="19">
        <v>147.1</v>
      </c>
      <c r="G21" s="20" t="e">
        <f t="shared" si="1"/>
        <v>#DIV/0!</v>
      </c>
    </row>
    <row r="22" spans="1:7" ht="18" customHeight="1">
      <c r="A22" s="35" t="s">
        <v>7</v>
      </c>
      <c r="B22" s="18">
        <v>547.4</v>
      </c>
      <c r="C22" s="18">
        <v>133.4</v>
      </c>
      <c r="D22" s="20">
        <f t="shared" si="0"/>
        <v>24.369747899159666</v>
      </c>
      <c r="E22" s="18">
        <v>498.5</v>
      </c>
      <c r="F22" s="19">
        <v>121</v>
      </c>
      <c r="G22" s="20">
        <f t="shared" si="1"/>
        <v>24.2728184553661</v>
      </c>
    </row>
    <row r="23" spans="1:7" ht="15" thickBot="1">
      <c r="A23" s="26" t="s">
        <v>36</v>
      </c>
      <c r="B23" s="27">
        <v>877.2</v>
      </c>
      <c r="C23" s="27">
        <v>133.3</v>
      </c>
      <c r="D23" s="20">
        <f t="shared" si="0"/>
        <v>15.19607843137255</v>
      </c>
      <c r="E23" s="27">
        <v>277</v>
      </c>
      <c r="F23" s="27">
        <v>124</v>
      </c>
      <c r="G23" s="27">
        <f t="shared" si="1"/>
        <v>44.765342960288805</v>
      </c>
    </row>
    <row r="24" spans="1:7" ht="14.25">
      <c r="A24" s="28" t="s">
        <v>8</v>
      </c>
      <c r="B24" s="36">
        <f>B25+B30+B32+B31</f>
        <v>919479.5</v>
      </c>
      <c r="C24" s="36">
        <f>C25+C30+C32+C31</f>
        <v>432075.69999999995</v>
      </c>
      <c r="D24" s="36">
        <f aca="true" t="shared" si="2" ref="D24:D33">C24/B24*100</f>
        <v>46.99133585903763</v>
      </c>
      <c r="E24" s="36">
        <f>E25+E30+E32+E31</f>
        <v>915323.6</v>
      </c>
      <c r="F24" s="36">
        <f>F25+F30+F32+F31</f>
        <v>428086.60000000003</v>
      </c>
      <c r="G24" s="30">
        <f aca="true" t="shared" si="3" ref="G24:G30">F24/E24*100</f>
        <v>46.768880426550794</v>
      </c>
    </row>
    <row r="25" spans="1:7" ht="14.25">
      <c r="A25" s="37" t="s">
        <v>52</v>
      </c>
      <c r="B25" s="18">
        <f>SUM(B26:B29)</f>
        <v>914466</v>
      </c>
      <c r="C25" s="18">
        <f>SUM(C26:C29)</f>
        <v>430318.89999999997</v>
      </c>
      <c r="D25" s="18">
        <f t="shared" si="2"/>
        <v>47.05685066475954</v>
      </c>
      <c r="E25" s="18">
        <f>SUM(E26:E29)</f>
        <v>910310.1</v>
      </c>
      <c r="F25" s="18">
        <f>SUM(F26:F29)</f>
        <v>426133.9</v>
      </c>
      <c r="G25" s="20">
        <f t="shared" si="3"/>
        <v>46.81194902704035</v>
      </c>
    </row>
    <row r="26" spans="1:7" ht="14.25">
      <c r="A26" s="38" t="s">
        <v>42</v>
      </c>
      <c r="B26" s="18">
        <v>228714</v>
      </c>
      <c r="C26" s="18">
        <v>95297.5</v>
      </c>
      <c r="D26" s="18">
        <f t="shared" si="2"/>
        <v>41.66666666666667</v>
      </c>
      <c r="E26" s="18">
        <v>228714</v>
      </c>
      <c r="F26" s="18">
        <v>95297.5</v>
      </c>
      <c r="G26" s="20">
        <f t="shared" si="3"/>
        <v>41.66666666666667</v>
      </c>
    </row>
    <row r="27" spans="1:7" ht="14.25">
      <c r="A27" s="38" t="s">
        <v>43</v>
      </c>
      <c r="B27" s="18">
        <v>374966.5</v>
      </c>
      <c r="C27" s="18">
        <v>185291.3</v>
      </c>
      <c r="D27" s="18">
        <f t="shared" si="2"/>
        <v>49.41542777821485</v>
      </c>
      <c r="E27" s="18">
        <v>372752.7</v>
      </c>
      <c r="F27" s="18">
        <v>182077.4</v>
      </c>
      <c r="G27" s="20">
        <f t="shared" si="3"/>
        <v>48.84670184816904</v>
      </c>
    </row>
    <row r="28" spans="1:7" ht="14.25">
      <c r="A28" s="38" t="s">
        <v>44</v>
      </c>
      <c r="B28" s="18">
        <v>291355.2</v>
      </c>
      <c r="C28" s="18">
        <v>140842.4</v>
      </c>
      <c r="D28" s="18">
        <f t="shared" si="2"/>
        <v>48.340444927703366</v>
      </c>
      <c r="E28" s="18">
        <v>289413.1</v>
      </c>
      <c r="F28" s="18">
        <v>139871.3</v>
      </c>
      <c r="G28" s="20">
        <f t="shared" si="3"/>
        <v>48.329291244936734</v>
      </c>
    </row>
    <row r="29" spans="1:7" ht="14.25">
      <c r="A29" s="38" t="s">
        <v>45</v>
      </c>
      <c r="B29" s="18">
        <v>19430.3</v>
      </c>
      <c r="C29" s="18">
        <v>8887.7</v>
      </c>
      <c r="D29" s="18">
        <f t="shared" si="2"/>
        <v>45.741445062608406</v>
      </c>
      <c r="E29" s="18">
        <v>19430.3</v>
      </c>
      <c r="F29" s="19">
        <v>8887.7</v>
      </c>
      <c r="G29" s="20">
        <f t="shared" si="3"/>
        <v>45.741445062608406</v>
      </c>
    </row>
    <row r="30" spans="1:7" ht="14.25">
      <c r="A30" s="23" t="s">
        <v>37</v>
      </c>
      <c r="B30" s="21">
        <v>5013.5</v>
      </c>
      <c r="C30" s="21">
        <v>2521.8</v>
      </c>
      <c r="D30" s="21">
        <f t="shared" si="2"/>
        <v>50.30018948838138</v>
      </c>
      <c r="E30" s="21">
        <v>5013.5</v>
      </c>
      <c r="F30" s="21">
        <v>2491.8</v>
      </c>
      <c r="G30" s="21">
        <f t="shared" si="3"/>
        <v>49.70180512615937</v>
      </c>
    </row>
    <row r="31" spans="1:7" ht="73.5" customHeight="1">
      <c r="A31" s="39" t="s">
        <v>57</v>
      </c>
      <c r="B31" s="40">
        <v>0</v>
      </c>
      <c r="C31" s="24">
        <v>2033.5</v>
      </c>
      <c r="D31" s="41">
        <v>0</v>
      </c>
      <c r="E31" s="24">
        <v>0</v>
      </c>
      <c r="F31" s="24">
        <v>2259.4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-2798.5</v>
      </c>
      <c r="D32" s="41">
        <v>0</v>
      </c>
      <c r="E32" s="24">
        <v>0</v>
      </c>
      <c r="F32" s="24">
        <v>-2798.5</v>
      </c>
      <c r="G32" s="41">
        <v>0</v>
      </c>
    </row>
    <row r="33" spans="1:7" ht="18" thickBot="1">
      <c r="A33" s="42" t="s">
        <v>40</v>
      </c>
      <c r="B33" s="43">
        <f>B24+B18+B8</f>
        <v>1130594.7</v>
      </c>
      <c r="C33" s="43">
        <f>C24+C18+C8</f>
        <v>512096.19999999995</v>
      </c>
      <c r="D33" s="43">
        <f t="shared" si="2"/>
        <v>45.2944101011618</v>
      </c>
      <c r="E33" s="43">
        <f>E24+E18+E8</f>
        <v>1058597.8</v>
      </c>
      <c r="F33" s="43">
        <f>F24+F18+F8</f>
        <v>481995.70000000007</v>
      </c>
      <c r="G33" s="44">
        <f>F33/E33*100</f>
        <v>45.5315229258931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4.25">
      <c r="A35" s="17" t="s">
        <v>11</v>
      </c>
      <c r="B35" s="18">
        <v>124782</v>
      </c>
      <c r="C35" s="18">
        <v>46310.8</v>
      </c>
      <c r="D35" s="18">
        <f aca="true" t="shared" si="4" ref="D35:D49">C35/B35*100</f>
        <v>37.11336570979789</v>
      </c>
      <c r="E35" s="18">
        <v>65716.5</v>
      </c>
      <c r="F35" s="19">
        <v>23582.8</v>
      </c>
      <c r="G35" s="20">
        <f aca="true" t="shared" si="5" ref="G35:G48">F35/E35*100</f>
        <v>35.88566037448738</v>
      </c>
    </row>
    <row r="36" spans="1:7" ht="14.25">
      <c r="A36" s="17" t="s">
        <v>12</v>
      </c>
      <c r="B36" s="18">
        <v>1942.1</v>
      </c>
      <c r="C36" s="18">
        <v>670.7</v>
      </c>
      <c r="D36" s="18">
        <f t="shared" si="4"/>
        <v>34.53478193707842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4556</v>
      </c>
      <c r="C37" s="18">
        <v>843.6</v>
      </c>
      <c r="D37" s="18">
        <f t="shared" si="4"/>
        <v>18.516242317822652</v>
      </c>
      <c r="E37" s="18">
        <v>4248.5</v>
      </c>
      <c r="F37" s="19">
        <v>2919.8</v>
      </c>
      <c r="G37" s="20">
        <f t="shared" si="5"/>
        <v>68.7254325055902</v>
      </c>
    </row>
    <row r="38" spans="1:7" ht="21" customHeight="1">
      <c r="A38" s="17" t="s">
        <v>14</v>
      </c>
      <c r="B38" s="18">
        <v>72960.2</v>
      </c>
      <c r="C38" s="18">
        <v>25587.7</v>
      </c>
      <c r="D38" s="18">
        <f t="shared" si="4"/>
        <v>35.070764608649654</v>
      </c>
      <c r="E38" s="18">
        <v>48178.1</v>
      </c>
      <c r="F38" s="19">
        <v>33542.2</v>
      </c>
      <c r="G38" s="20">
        <f t="shared" si="5"/>
        <v>69.62125945190864</v>
      </c>
    </row>
    <row r="39" spans="1:7" ht="18.75" customHeight="1">
      <c r="A39" s="17" t="s">
        <v>15</v>
      </c>
      <c r="B39" s="18">
        <v>53756</v>
      </c>
      <c r="C39" s="18">
        <v>31868.8</v>
      </c>
      <c r="D39" s="18">
        <f t="shared" si="4"/>
        <v>59.28417292953344</v>
      </c>
      <c r="E39" s="18">
        <v>35579.9</v>
      </c>
      <c r="F39" s="19">
        <v>23165.1</v>
      </c>
      <c r="G39" s="20">
        <f t="shared" si="5"/>
        <v>65.10726561907143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545517.5</v>
      </c>
      <c r="C41" s="18">
        <v>245381.3</v>
      </c>
      <c r="D41" s="18">
        <f t="shared" si="4"/>
        <v>44.98138006571742</v>
      </c>
      <c r="E41" s="18">
        <v>545517.5</v>
      </c>
      <c r="F41" s="18">
        <v>245381.3</v>
      </c>
      <c r="G41" s="20">
        <f t="shared" si="5"/>
        <v>44.98138006571742</v>
      </c>
    </row>
    <row r="42" spans="1:7" ht="17.25" customHeight="1">
      <c r="A42" s="17" t="s">
        <v>17</v>
      </c>
      <c r="B42" s="18">
        <v>141752.1</v>
      </c>
      <c r="C42" s="18">
        <v>34499.1</v>
      </c>
      <c r="D42" s="18">
        <f t="shared" si="4"/>
        <v>24.337628860524816</v>
      </c>
      <c r="E42" s="18">
        <v>59629.4</v>
      </c>
      <c r="F42" s="19">
        <v>21692.9</v>
      </c>
      <c r="G42" s="20">
        <f t="shared" si="5"/>
        <v>36.379537610641734</v>
      </c>
    </row>
    <row r="43" spans="1:7" ht="14.25">
      <c r="A43" s="17" t="s">
        <v>19</v>
      </c>
      <c r="B43" s="18">
        <v>70421.8</v>
      </c>
      <c r="C43" s="18">
        <v>18436.6</v>
      </c>
      <c r="D43" s="18">
        <f t="shared" si="4"/>
        <v>26.18024532176116</v>
      </c>
      <c r="E43" s="18">
        <v>0</v>
      </c>
      <c r="F43" s="19">
        <v>0</v>
      </c>
      <c r="G43" s="20" t="e">
        <f t="shared" si="5"/>
        <v>#DIV/0!</v>
      </c>
    </row>
    <row r="44" spans="1:7" ht="14.25">
      <c r="A44" s="17" t="s">
        <v>18</v>
      </c>
      <c r="B44" s="18">
        <v>76359.3</v>
      </c>
      <c r="C44" s="18">
        <v>22354.4</v>
      </c>
      <c r="D44" s="18">
        <f t="shared" si="4"/>
        <v>29.275281465387977</v>
      </c>
      <c r="E44" s="18">
        <v>73090.2</v>
      </c>
      <c r="F44" s="19">
        <v>20810.4</v>
      </c>
      <c r="G44" s="20">
        <f t="shared" si="5"/>
        <v>28.47221652150357</v>
      </c>
    </row>
    <row r="45" spans="1:7" ht="18.75" customHeight="1">
      <c r="A45" s="17" t="s">
        <v>20</v>
      </c>
      <c r="B45" s="18">
        <v>111673.8</v>
      </c>
      <c r="C45" s="18">
        <v>18071.7</v>
      </c>
      <c r="D45" s="18">
        <f t="shared" si="4"/>
        <v>16.182578187542646</v>
      </c>
      <c r="E45" s="18">
        <v>860</v>
      </c>
      <c r="F45" s="19">
        <v>270.4</v>
      </c>
      <c r="G45" s="20">
        <f t="shared" si="5"/>
        <v>31.441860465116278</v>
      </c>
    </row>
    <row r="46" spans="1:7" ht="17.25" customHeight="1">
      <c r="A46" s="37" t="s">
        <v>21</v>
      </c>
      <c r="B46" s="18">
        <v>8501.7</v>
      </c>
      <c r="C46" s="18">
        <v>3091.3</v>
      </c>
      <c r="D46" s="18">
        <f t="shared" si="4"/>
        <v>36.36096310149735</v>
      </c>
      <c r="E46" s="18">
        <v>8501.7</v>
      </c>
      <c r="F46" s="18">
        <v>3091.3</v>
      </c>
      <c r="G46" s="20">
        <f t="shared" si="5"/>
        <v>36.36096310149735</v>
      </c>
    </row>
    <row r="47" spans="1:7" ht="27.75">
      <c r="A47" s="17" t="s">
        <v>22</v>
      </c>
      <c r="B47" s="18">
        <v>547.5</v>
      </c>
      <c r="C47" s="18">
        <v>127.6</v>
      </c>
      <c r="D47" s="18">
        <f t="shared" si="4"/>
        <v>23.30593607305936</v>
      </c>
      <c r="E47" s="18">
        <v>76.5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288799.5</v>
      </c>
      <c r="F48" s="46">
        <v>102404.2</v>
      </c>
      <c r="G48" s="47">
        <f t="shared" si="5"/>
        <v>35.45857939504743</v>
      </c>
    </row>
    <row r="49" spans="1:7" ht="18" thickBot="1">
      <c r="A49" s="42" t="s">
        <v>24</v>
      </c>
      <c r="B49" s="48">
        <f>SUM(B35:B48)</f>
        <v>1212770</v>
      </c>
      <c r="C49" s="48">
        <f>SUM(C35:C48)</f>
        <v>447243.6</v>
      </c>
      <c r="D49" s="48">
        <f t="shared" si="4"/>
        <v>36.87785812643782</v>
      </c>
      <c r="E49" s="48">
        <f>E48+E47+E46+E45+E44+E43+E42+E41+E39+E38+E37+E36+E35</f>
        <v>1130197.8</v>
      </c>
      <c r="F49" s="48">
        <f>F48+F47+F46+F45+F44+F43+F42+F41+F39+F38+F37+F36+F35</f>
        <v>476860.39999999997</v>
      </c>
      <c r="G49" s="49">
        <f>F49/E49*100</f>
        <v>42.1926498175806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8" t="s">
        <v>3</v>
      </c>
      <c r="B52" s="68"/>
      <c r="C52" s="68"/>
      <c r="D52" s="50"/>
      <c r="E52" s="50"/>
      <c r="F52" s="50"/>
      <c r="G52" s="50"/>
    </row>
    <row r="53" spans="1:7" ht="1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4.2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4.25">
      <c r="A55" s="59" t="s">
        <v>27</v>
      </c>
      <c r="B55" s="60"/>
      <c r="C55" s="53">
        <v>2620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76804</v>
      </c>
      <c r="D56" s="4"/>
      <c r="E56" s="4"/>
      <c r="F56" s="4"/>
      <c r="G56" s="4"/>
    </row>
    <row r="57" spans="1:7" ht="14.2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7.25">
      <c r="A58" s="66" t="s">
        <v>29</v>
      </c>
      <c r="B58" s="67"/>
      <c r="C58" s="57">
        <f>C55+C56</f>
        <v>79424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2022-06-15T10:27:09Z</dcterms:modified>
  <cp:category/>
  <cp:version/>
  <cp:contentType/>
  <cp:contentStatus/>
</cp:coreProperties>
</file>